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lst\Google Drive\Documents\Grad Skewl\barricklab\protocols\Lab basics\Cloning\"/>
    </mc:Choice>
  </mc:AlternateContent>
  <xr:revisionPtr revIDLastSave="0" documentId="13_ncr:1_{7ECD3F55-463D-4C0B-ABEA-D5E6F84AC967}" xr6:coauthVersionLast="47" xr6:coauthVersionMax="47" xr10:uidLastSave="{00000000-0000-0000-0000-000000000000}"/>
  <bookViews>
    <workbookView xWindow="-108" yWindow="-108" windowWidth="23256" windowHeight="12576" xr2:uid="{EB7FC627-C947-4FC4-9C37-D018D78374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D11" i="1"/>
  <c r="E11" i="1" s="1"/>
  <c r="D10" i="1"/>
  <c r="E10" i="1" s="1"/>
  <c r="D9" i="1"/>
  <c r="E9" i="1" s="1"/>
  <c r="D8" i="1"/>
  <c r="E8" i="1" s="1"/>
  <c r="D7" i="1"/>
  <c r="E7" i="1" s="1"/>
  <c r="G7" i="1" s="1"/>
  <c r="D6" i="1"/>
  <c r="E6" i="1" s="1"/>
  <c r="G6" i="1" s="1"/>
  <c r="D5" i="1"/>
  <c r="E5" i="1" s="1"/>
  <c r="G5" i="1" s="1"/>
  <c r="E4" i="1"/>
  <c r="G4" i="1" s="1"/>
  <c r="D32" i="1"/>
  <c r="E32" i="1" s="1"/>
  <c r="D31" i="1"/>
  <c r="E31" i="1" s="1"/>
  <c r="D30" i="1"/>
  <c r="E30" i="1" s="1"/>
  <c r="D29" i="1"/>
  <c r="E29" i="1" s="1"/>
  <c r="D28" i="1"/>
  <c r="E28" i="1" s="1"/>
  <c r="G28" i="1" s="1"/>
  <c r="D27" i="1"/>
  <c r="E27" i="1" s="1"/>
  <c r="G27" i="1" s="1"/>
  <c r="D26" i="1"/>
  <c r="E26" i="1" s="1"/>
  <c r="G26" i="1" s="1"/>
  <c r="E25" i="1"/>
  <c r="G25" i="1" s="1"/>
  <c r="G12" i="1" l="1"/>
  <c r="G13" i="1" s="1"/>
</calcChain>
</file>

<file path=xl/sharedStrings.xml><?xml version="1.0" encoding="utf-8"?>
<sst xmlns="http://schemas.openxmlformats.org/spreadsheetml/2006/main" count="46" uniqueCount="22">
  <si>
    <t>Part</t>
  </si>
  <si>
    <t>Part Type (insert/backbone)</t>
  </si>
  <si>
    <t>DNA Amount (fmol)</t>
  </si>
  <si>
    <t>Amount DNA in Reaction (ng)</t>
  </si>
  <si>
    <t>[DNA Stock] (ng/µL)</t>
  </si>
  <si>
    <t>Backbone part</t>
  </si>
  <si>
    <t>backbone</t>
  </si>
  <si>
    <t>Insert part</t>
  </si>
  <si>
    <t>insert</t>
  </si>
  <si>
    <t>DNA Sum</t>
  </si>
  <si>
    <r>
      <t>dH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>O</t>
    </r>
  </si>
  <si>
    <t>T4 DNA Ligase Buffer 10x</t>
  </si>
  <si>
    <t>GGA Assembly Mix</t>
  </si>
  <si>
    <t>Total Reaction Volume</t>
  </si>
  <si>
    <t>Plasmid Length (bp)</t>
  </si>
  <si>
    <t>Conservative Reaction Setup (To save reagents)</t>
  </si>
  <si>
    <t>If you would like to save reagents use the protocol below:</t>
  </si>
  <si>
    <t>Standard NEB reaction:</t>
  </si>
  <si>
    <t>RESULTS</t>
  </si>
  <si>
    <t>INPUT</t>
  </si>
  <si>
    <t>(all protocols account for a 2:1 ratio of insert:backbone, if you need a different molar ratio adjust the "DNA Amount" column)</t>
  </si>
  <si>
    <t>Vol. DNA in Reaction (µL)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</si>
</sst>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vertAlign val="subscript"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B7E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/>
    <xf numFmtId="2" fontId="1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D8C7B-D414-46E3-8949-77B8BD3EC081}">
  <dimension ref="A1:J37"/>
  <sheetViews>
    <sheetView tabSelected="1" topLeftCell="A11" workbookViewId="0">
      <selection activeCell="G24" sqref="G24"/>
    </sheetView>
  </sheetViews>
  <sheetFormatPr defaultRowHeight="14.4" x14ac:dyDescent="0.3"/>
  <cols>
    <col min="1" max="1" width="20.6640625" customWidth="1"/>
    <col min="2" max="2" width="14.44140625" customWidth="1"/>
    <col min="3" max="3" width="13.33203125" customWidth="1"/>
    <col min="4" max="4" width="11.88671875" customWidth="1"/>
    <col min="5" max="5" width="13.33203125" customWidth="1"/>
    <col min="6" max="6" width="16.77734375" customWidth="1"/>
    <col min="7" max="7" width="13.88671875" customWidth="1"/>
    <col min="10" max="10" width="19.21875" customWidth="1"/>
  </cols>
  <sheetData>
    <row r="1" spans="1:10" x14ac:dyDescent="0.3">
      <c r="A1" s="11" t="s">
        <v>17</v>
      </c>
      <c r="B1" t="s">
        <v>20</v>
      </c>
    </row>
    <row r="2" spans="1:10" x14ac:dyDescent="0.3">
      <c r="A2" s="11"/>
    </row>
    <row r="3" spans="1:10" ht="46.8" x14ac:dyDescent="0.3">
      <c r="A3" s="1" t="s">
        <v>0</v>
      </c>
      <c r="B3" s="2" t="s">
        <v>1</v>
      </c>
      <c r="C3" s="2" t="s">
        <v>14</v>
      </c>
      <c r="D3" s="2" t="s">
        <v>2</v>
      </c>
      <c r="E3" s="3" t="s">
        <v>3</v>
      </c>
      <c r="F3" s="2" t="s">
        <v>4</v>
      </c>
      <c r="G3" s="3" t="s">
        <v>21</v>
      </c>
    </row>
    <row r="4" spans="1:10" ht="15.6" x14ac:dyDescent="0.3">
      <c r="A4" s="4" t="s">
        <v>5</v>
      </c>
      <c r="B4" s="4" t="s">
        <v>6</v>
      </c>
      <c r="C4" s="4">
        <v>1000</v>
      </c>
      <c r="D4" s="5">
        <v>50</v>
      </c>
      <c r="E4" s="5">
        <f t="shared" ref="E4:E11" si="0">(650*C4*D4*(10^-6))</f>
        <v>32.5</v>
      </c>
      <c r="F4" s="4">
        <v>50</v>
      </c>
      <c r="G4" s="6">
        <f>E4/F4</f>
        <v>0.65</v>
      </c>
      <c r="J4" s="4" t="s">
        <v>19</v>
      </c>
    </row>
    <row r="5" spans="1:10" ht="15.6" x14ac:dyDescent="0.3">
      <c r="A5" s="4" t="s">
        <v>7</v>
      </c>
      <c r="B5" s="4" t="s">
        <v>8</v>
      </c>
      <c r="C5" s="4">
        <v>1000</v>
      </c>
      <c r="D5" s="5">
        <f>D4*2</f>
        <v>100</v>
      </c>
      <c r="E5" s="5">
        <f t="shared" si="0"/>
        <v>65</v>
      </c>
      <c r="F5" s="4">
        <v>50</v>
      </c>
      <c r="G5" s="6">
        <f>E5/F5</f>
        <v>1.3</v>
      </c>
      <c r="J5" s="6" t="s">
        <v>18</v>
      </c>
    </row>
    <row r="6" spans="1:10" ht="15.6" x14ac:dyDescent="0.3">
      <c r="A6" s="4" t="s">
        <v>7</v>
      </c>
      <c r="B6" s="4" t="s">
        <v>8</v>
      </c>
      <c r="C6" s="4">
        <v>1000</v>
      </c>
      <c r="D6" s="5">
        <f>D4*2</f>
        <v>100</v>
      </c>
      <c r="E6" s="5">
        <f t="shared" si="0"/>
        <v>65</v>
      </c>
      <c r="F6" s="4">
        <v>50</v>
      </c>
      <c r="G6" s="6">
        <f>E6/F6</f>
        <v>1.3</v>
      </c>
    </row>
    <row r="7" spans="1:10" ht="15.6" x14ac:dyDescent="0.3">
      <c r="A7" s="4" t="s">
        <v>7</v>
      </c>
      <c r="B7" s="4" t="s">
        <v>8</v>
      </c>
      <c r="C7" s="4">
        <v>1000</v>
      </c>
      <c r="D7" s="5">
        <f>D4*2</f>
        <v>100</v>
      </c>
      <c r="E7" s="5">
        <f t="shared" si="0"/>
        <v>65</v>
      </c>
      <c r="F7" s="4">
        <v>50</v>
      </c>
      <c r="G7" s="6">
        <f>E7/F7</f>
        <v>1.3</v>
      </c>
    </row>
    <row r="8" spans="1:10" ht="15.6" x14ac:dyDescent="0.3">
      <c r="A8" s="4"/>
      <c r="B8" s="4"/>
      <c r="C8" s="4"/>
      <c r="D8" s="5">
        <f>D4*2</f>
        <v>100</v>
      </c>
      <c r="E8" s="5">
        <f t="shared" si="0"/>
        <v>0</v>
      </c>
      <c r="F8" s="4"/>
      <c r="G8" s="6"/>
    </row>
    <row r="9" spans="1:10" ht="15.6" x14ac:dyDescent="0.3">
      <c r="A9" s="4"/>
      <c r="B9" s="4"/>
      <c r="C9" s="4"/>
      <c r="D9" s="5">
        <f>D4*2</f>
        <v>100</v>
      </c>
      <c r="E9" s="5">
        <f t="shared" si="0"/>
        <v>0</v>
      </c>
      <c r="F9" s="4"/>
      <c r="G9" s="6"/>
    </row>
    <row r="10" spans="1:10" ht="15.6" x14ac:dyDescent="0.3">
      <c r="A10" s="4"/>
      <c r="B10" s="4"/>
      <c r="C10" s="4"/>
      <c r="D10" s="5">
        <f>D4*2</f>
        <v>100</v>
      </c>
      <c r="E10" s="5">
        <f t="shared" si="0"/>
        <v>0</v>
      </c>
      <c r="F10" s="4"/>
      <c r="G10" s="6"/>
    </row>
    <row r="11" spans="1:10" ht="15.6" x14ac:dyDescent="0.3">
      <c r="A11" s="4"/>
      <c r="B11" s="4"/>
      <c r="C11" s="4"/>
      <c r="D11" s="5">
        <f>D4*2</f>
        <v>100</v>
      </c>
      <c r="E11" s="5">
        <f t="shared" si="0"/>
        <v>0</v>
      </c>
      <c r="F11" s="4"/>
      <c r="G11" s="6"/>
    </row>
    <row r="12" spans="1:10" ht="15.6" x14ac:dyDescent="0.3">
      <c r="A12" s="5"/>
      <c r="B12" s="5"/>
      <c r="C12" s="5"/>
      <c r="D12" s="5"/>
      <c r="E12" s="5"/>
      <c r="F12" s="5" t="s">
        <v>9</v>
      </c>
      <c r="G12" s="7">
        <f>SUM(G4:G11)</f>
        <v>4.55</v>
      </c>
    </row>
    <row r="13" spans="1:10" ht="18" x14ac:dyDescent="0.3">
      <c r="A13" s="5"/>
      <c r="B13" s="5"/>
      <c r="C13" s="5"/>
      <c r="D13" s="5"/>
      <c r="E13" s="8" t="s">
        <v>10</v>
      </c>
      <c r="F13" s="9"/>
      <c r="G13" s="6">
        <f>G16-G15-G14-G12</f>
        <v>12.45</v>
      </c>
    </row>
    <row r="14" spans="1:10" ht="15.6" x14ac:dyDescent="0.3">
      <c r="A14" s="5"/>
      <c r="B14" s="5"/>
      <c r="C14" s="5"/>
      <c r="D14" s="5"/>
      <c r="E14" s="8" t="s">
        <v>11</v>
      </c>
      <c r="F14" s="9"/>
      <c r="G14" s="6">
        <v>2</v>
      </c>
    </row>
    <row r="15" spans="1:10" ht="15.6" x14ac:dyDescent="0.3">
      <c r="A15" s="5"/>
      <c r="B15" s="5"/>
      <c r="C15" s="5"/>
      <c r="E15" s="8" t="s">
        <v>12</v>
      </c>
      <c r="F15" s="9"/>
      <c r="G15" s="6">
        <v>1</v>
      </c>
    </row>
    <row r="16" spans="1:10" ht="15.6" x14ac:dyDescent="0.3">
      <c r="A16" s="5"/>
      <c r="B16" s="5"/>
      <c r="C16" s="5"/>
      <c r="D16" s="5"/>
      <c r="E16" s="10" t="s">
        <v>13</v>
      </c>
      <c r="F16" s="10"/>
      <c r="G16" s="13">
        <v>20</v>
      </c>
    </row>
    <row r="20" spans="1:7" x14ac:dyDescent="0.3">
      <c r="A20" s="12" t="s">
        <v>16</v>
      </c>
    </row>
    <row r="22" spans="1:7" x14ac:dyDescent="0.3">
      <c r="A22" s="11" t="s">
        <v>15</v>
      </c>
    </row>
    <row r="23" spans="1:7" x14ac:dyDescent="0.3">
      <c r="A23" s="11"/>
    </row>
    <row r="24" spans="1:7" ht="46.8" x14ac:dyDescent="0.3">
      <c r="A24" s="1" t="s">
        <v>0</v>
      </c>
      <c r="B24" s="2" t="s">
        <v>1</v>
      </c>
      <c r="C24" s="2" t="s">
        <v>14</v>
      </c>
      <c r="D24" s="2" t="s">
        <v>2</v>
      </c>
      <c r="E24" s="3" t="s">
        <v>3</v>
      </c>
      <c r="F24" s="2" t="s">
        <v>4</v>
      </c>
      <c r="G24" s="3" t="s">
        <v>21</v>
      </c>
    </row>
    <row r="25" spans="1:7" ht="15.6" x14ac:dyDescent="0.3">
      <c r="A25" s="4" t="s">
        <v>5</v>
      </c>
      <c r="B25" s="4" t="s">
        <v>6</v>
      </c>
      <c r="C25" s="4">
        <v>1000</v>
      </c>
      <c r="D25" s="5">
        <v>25</v>
      </c>
      <c r="E25" s="5">
        <f t="shared" ref="E25:E32" si="1">(650*C25*D25*(10^-6))</f>
        <v>16.25</v>
      </c>
      <c r="F25" s="4">
        <v>50</v>
      </c>
      <c r="G25" s="6">
        <f>E25/F25</f>
        <v>0.32500000000000001</v>
      </c>
    </row>
    <row r="26" spans="1:7" ht="15.6" x14ac:dyDescent="0.3">
      <c r="A26" s="4" t="s">
        <v>7</v>
      </c>
      <c r="B26" s="4" t="s">
        <v>8</v>
      </c>
      <c r="C26" s="4">
        <v>1000</v>
      </c>
      <c r="D26" s="5">
        <f>D25*2</f>
        <v>50</v>
      </c>
      <c r="E26" s="5">
        <f t="shared" si="1"/>
        <v>32.5</v>
      </c>
      <c r="F26" s="4">
        <v>50</v>
      </c>
      <c r="G26" s="6">
        <f>E26/F26</f>
        <v>0.65</v>
      </c>
    </row>
    <row r="27" spans="1:7" ht="15.6" x14ac:dyDescent="0.3">
      <c r="A27" s="4" t="s">
        <v>7</v>
      </c>
      <c r="B27" s="4" t="s">
        <v>8</v>
      </c>
      <c r="C27" s="4">
        <v>1000</v>
      </c>
      <c r="D27" s="5">
        <f>D25*2</f>
        <v>50</v>
      </c>
      <c r="E27" s="5">
        <f t="shared" si="1"/>
        <v>32.5</v>
      </c>
      <c r="F27" s="4">
        <v>50</v>
      </c>
      <c r="G27" s="6">
        <f>E27/F27</f>
        <v>0.65</v>
      </c>
    </row>
    <row r="28" spans="1:7" ht="15.6" x14ac:dyDescent="0.3">
      <c r="A28" s="4" t="s">
        <v>7</v>
      </c>
      <c r="B28" s="4" t="s">
        <v>8</v>
      </c>
      <c r="C28" s="4">
        <v>1000</v>
      </c>
      <c r="D28" s="5">
        <f>D25*2</f>
        <v>50</v>
      </c>
      <c r="E28" s="5">
        <f t="shared" si="1"/>
        <v>32.5</v>
      </c>
      <c r="F28" s="4">
        <v>50</v>
      </c>
      <c r="G28" s="6">
        <f>E28/F28</f>
        <v>0.65</v>
      </c>
    </row>
    <row r="29" spans="1:7" ht="15.6" x14ac:dyDescent="0.3">
      <c r="A29" s="4"/>
      <c r="B29" s="4"/>
      <c r="C29" s="4"/>
      <c r="D29" s="5">
        <f>D25*2</f>
        <v>50</v>
      </c>
      <c r="E29" s="5">
        <f t="shared" si="1"/>
        <v>0</v>
      </c>
      <c r="F29" s="4"/>
      <c r="G29" s="6"/>
    </row>
    <row r="30" spans="1:7" ht="15.6" x14ac:dyDescent="0.3">
      <c r="A30" s="4"/>
      <c r="B30" s="4"/>
      <c r="C30" s="4"/>
      <c r="D30" s="5">
        <f>D25*2</f>
        <v>50</v>
      </c>
      <c r="E30" s="5">
        <f t="shared" si="1"/>
        <v>0</v>
      </c>
      <c r="F30" s="4"/>
      <c r="G30" s="6"/>
    </row>
    <row r="31" spans="1:7" ht="15.6" x14ac:dyDescent="0.3">
      <c r="A31" s="4"/>
      <c r="B31" s="4"/>
      <c r="C31" s="4"/>
      <c r="D31" s="5">
        <f>D25*2</f>
        <v>50</v>
      </c>
      <c r="E31" s="5">
        <f t="shared" si="1"/>
        <v>0</v>
      </c>
      <c r="F31" s="4"/>
      <c r="G31" s="6"/>
    </row>
    <row r="32" spans="1:7" ht="15.6" x14ac:dyDescent="0.3">
      <c r="A32" s="4"/>
      <c r="B32" s="4"/>
      <c r="C32" s="4"/>
      <c r="D32" s="5">
        <f>D25*2</f>
        <v>50</v>
      </c>
      <c r="E32" s="5">
        <f t="shared" si="1"/>
        <v>0</v>
      </c>
      <c r="F32" s="4"/>
      <c r="G32" s="6"/>
    </row>
    <row r="33" spans="1:7" ht="15.6" x14ac:dyDescent="0.3">
      <c r="A33" s="5"/>
      <c r="B33" s="5"/>
      <c r="C33" s="5"/>
      <c r="D33" s="5"/>
      <c r="E33" s="5"/>
      <c r="F33" s="5" t="s">
        <v>9</v>
      </c>
      <c r="G33" s="7">
        <f>SUM(G25:G32)</f>
        <v>2.2749999999999999</v>
      </c>
    </row>
    <row r="34" spans="1:7" ht="18" x14ac:dyDescent="0.3">
      <c r="A34" s="5"/>
      <c r="B34" s="5"/>
      <c r="C34" s="5"/>
      <c r="D34" s="5"/>
      <c r="E34" s="8" t="s">
        <v>10</v>
      </c>
      <c r="F34" s="9"/>
      <c r="G34" s="6">
        <f>G37-G36-G35-G33</f>
        <v>6.2249999999999996</v>
      </c>
    </row>
    <row r="35" spans="1:7" ht="15.6" x14ac:dyDescent="0.3">
      <c r="A35" s="5"/>
      <c r="B35" s="5"/>
      <c r="C35" s="5"/>
      <c r="D35" s="5"/>
      <c r="E35" s="8" t="s">
        <v>11</v>
      </c>
      <c r="F35" s="9"/>
      <c r="G35" s="6">
        <v>1</v>
      </c>
    </row>
    <row r="36" spans="1:7" ht="15.6" x14ac:dyDescent="0.3">
      <c r="A36" s="5"/>
      <c r="B36" s="5"/>
      <c r="C36" s="5"/>
      <c r="D36" s="5"/>
      <c r="E36" s="8" t="s">
        <v>12</v>
      </c>
      <c r="F36" s="9"/>
      <c r="G36" s="6">
        <v>0.5</v>
      </c>
    </row>
    <row r="37" spans="1:7" ht="15.6" x14ac:dyDescent="0.3">
      <c r="A37" s="5"/>
      <c r="B37" s="5"/>
      <c r="C37" s="5"/>
      <c r="D37" s="5"/>
      <c r="E37" s="10" t="s">
        <v>13</v>
      </c>
      <c r="F37" s="10"/>
      <c r="G37" s="13">
        <v>10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!</dc:creator>
  <cp:lastModifiedBy>Kate !</cp:lastModifiedBy>
  <dcterms:created xsi:type="dcterms:W3CDTF">2021-11-03T20:04:04Z</dcterms:created>
  <dcterms:modified xsi:type="dcterms:W3CDTF">2021-11-03T20:37:32Z</dcterms:modified>
</cp:coreProperties>
</file>